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ΜΟΡΙΑ 2016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18" i="1"/>
  <c r="H16"/>
  <c r="H14"/>
  <c r="F16"/>
  <c r="F12"/>
  <c r="F14"/>
  <c r="D10"/>
  <c r="J11"/>
  <c r="J8"/>
  <c r="J5"/>
  <c r="H22"/>
  <c r="H21"/>
  <c r="H20"/>
  <c r="F20"/>
  <c r="F22"/>
  <c r="F21"/>
  <c r="D22"/>
  <c r="D21"/>
  <c r="D20"/>
  <c r="D16" l="1"/>
  <c r="D14"/>
</calcChain>
</file>

<file path=xl/sharedStrings.xml><?xml version="1.0" encoding="utf-8"?>
<sst xmlns="http://schemas.openxmlformats.org/spreadsheetml/2006/main" count="46" uniqueCount="33">
  <si>
    <t>ΑΝΘΡΩΠΙΣΤΙΚΩΝ ΣΠΟΥΔΩΝ</t>
  </si>
  <si>
    <t>ΘΕΤΙΚΩΝ ΣΠΟΥΔΩΝ</t>
  </si>
  <si>
    <t>ΣΠΟΥΔΕΣ ΟΙΚΟΝΟΜΙΑΣ &amp; ΠΛΗΡΟΦΟΡΙΚΗΣ</t>
  </si>
  <si>
    <t>Ν. ΓΛΩΣΣΑ</t>
  </si>
  <si>
    <t>ΑΡΧΑΙΑ</t>
  </si>
  <si>
    <t>ΛΑΤΙΝΙΚΑ</t>
  </si>
  <si>
    <t>ΜΟΡΙΑ</t>
  </si>
  <si>
    <t>ΒΙΟΛΟΓΙΑ γ.π.</t>
  </si>
  <si>
    <t>ΜΑΘΗΜΑΤΙΚΑ γ.π.</t>
  </si>
  <si>
    <t>1ο ΠΕΔΙΟ</t>
  </si>
  <si>
    <t>2ο ΠΕΔΙΟ</t>
  </si>
  <si>
    <t>3ο ΠΕΔΙΟ</t>
  </si>
  <si>
    <t>4ο ΠΕΔΙΟ</t>
  </si>
  <si>
    <t>5ο ΠΕΔΙΟ</t>
  </si>
  <si>
    <t>Α.Ο.Θ</t>
  </si>
  <si>
    <t>ΜΑΘΗΜΑΤΙΚΑ Προσανατολισμού</t>
  </si>
  <si>
    <t>ΙΣΤΟΡΙΑ γ.π.</t>
  </si>
  <si>
    <t>ΟΜΑΔΕΣ ΠΡΟΣΑΝΑΤΟΛΙΣΜΟΥ</t>
  </si>
  <si>
    <t>ΕΠΙΣΤΗΜΟΝΙΚΑ ΠΕΔΙΑ</t>
  </si>
  <si>
    <t>Ανθρωπιστικές, Νομικές &amp; Κοινωνικές Επιστήμες</t>
  </si>
  <si>
    <t>Θετικές &amp; Τεχνολογικές Επιστήμες</t>
  </si>
  <si>
    <t>Επιστήμες Υγείας &amp; Ζωής</t>
  </si>
  <si>
    <t>Επιστήμες της Εκπαίδευσης</t>
  </si>
  <si>
    <t>Επιστήμες Οικονομίας και Πληροφορικής</t>
  </si>
  <si>
    <t>ΥΠΟΛΟΓΙΣΜΟΣ ΜΟΡΙΩΝ ΠΑΝΕΛΛΑΔΙΚΩΝ ΕΞΕΤΑΣΕΩΝ 2016</t>
  </si>
  <si>
    <t>ΦΥΣΙΚΗ</t>
  </si>
  <si>
    <t>ΧΗΜΕΙΑ</t>
  </si>
  <si>
    <t>Α.Ε.Π.Π.</t>
  </si>
  <si>
    <t>ΙΣΤΟΡΙΑ Προ/σμού</t>
  </si>
  <si>
    <t>ΒΙΟΛΟΓΙΑ Προ/σμού</t>
  </si>
  <si>
    <r>
      <t xml:space="preserve">Συμπληρώστε τους βαθμούς στα παρακάτω τρία (3) υποχρεωτικά πανελλαδικά εξεταζόμενα μαθήματα της </t>
    </r>
    <r>
      <rPr>
        <b/>
        <sz val="11"/>
        <color theme="1"/>
        <rFont val="Calibri"/>
        <family val="2"/>
        <charset val="161"/>
        <scheme val="minor"/>
      </rPr>
      <t>ομάδας προσανατολισμού που έχετε επιλέξει</t>
    </r>
    <r>
      <rPr>
        <sz val="11"/>
        <color theme="1"/>
        <rFont val="Calibri"/>
        <family val="2"/>
        <charset val="161"/>
        <scheme val="minor"/>
      </rPr>
      <t xml:space="preserve">. </t>
    </r>
  </si>
  <si>
    <r>
      <t xml:space="preserve">Να επιλέξετε ένα ή δύο το πολύ μαθήματα στα οποία </t>
    </r>
    <r>
      <rPr>
        <b/>
        <sz val="11"/>
        <color theme="1"/>
        <rFont val="Calibri"/>
        <family val="2"/>
        <charset val="161"/>
        <scheme val="minor"/>
      </rPr>
      <t>έχετε εξετασθεί</t>
    </r>
    <r>
      <rPr>
        <sz val="11"/>
        <color theme="1"/>
        <rFont val="Calibri"/>
        <family val="2"/>
        <charset val="161"/>
        <scheme val="minor"/>
      </rPr>
      <t xml:space="preserve"> και να καταχωρήσετε τον βαθμό σας στα αντίστοιχα κελιά με λευκό χρώμα.</t>
    </r>
  </si>
  <si>
    <t>ΕΠΙΜΕΛΕΙΑ: ΑΡΓΥΡΗΣ ΙΩΑΝΝΗΣ                          3ο ΓΕΛ ΗΛΙΟΥΠΟΛΗΣ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</si>
</sst>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b/>
      <sz val="20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8" tint="-0.49998474074526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7" fillId="10" borderId="0" xfId="0" applyFont="1" applyFill="1" applyBorder="1" applyProtection="1">
      <protection hidden="1"/>
    </xf>
    <xf numFmtId="0" fontId="0" fillId="10" borderId="0" xfId="0" applyFill="1" applyProtection="1">
      <protection hidden="1"/>
    </xf>
    <xf numFmtId="0" fontId="1" fillId="7" borderId="2" xfId="0" applyFont="1" applyFill="1" applyBorder="1" applyAlignment="1" applyProtection="1">
      <alignment vertical="center"/>
      <protection hidden="1"/>
    </xf>
    <xf numFmtId="0" fontId="1" fillId="8" borderId="5" xfId="0" applyFont="1" applyFill="1" applyBorder="1" applyAlignment="1" applyProtection="1">
      <alignment vertical="center"/>
      <protection hidden="1"/>
    </xf>
    <xf numFmtId="0" fontId="1" fillId="9" borderId="5" xfId="0" applyFont="1" applyFill="1" applyBorder="1" applyAlignment="1" applyProtection="1">
      <alignment vertical="center"/>
      <protection hidden="1"/>
    </xf>
    <xf numFmtId="0" fontId="1" fillId="7" borderId="6" xfId="0" applyFont="1" applyFill="1" applyBorder="1" applyAlignment="1" applyProtection="1">
      <alignment vertical="center"/>
      <protection hidden="1"/>
    </xf>
    <xf numFmtId="0" fontId="1" fillId="8" borderId="1" xfId="0" applyFont="1" applyFill="1" applyBorder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1" fillId="7" borderId="16" xfId="0" applyFont="1" applyFill="1" applyBorder="1" applyAlignment="1" applyProtection="1">
      <alignment vertical="center" wrapText="1"/>
      <protection hidden="1"/>
    </xf>
    <xf numFmtId="0" fontId="1" fillId="8" borderId="4" xfId="0" applyFont="1" applyFill="1" applyBorder="1" applyAlignment="1" applyProtection="1">
      <alignment vertical="center"/>
      <protection hidden="1"/>
    </xf>
    <xf numFmtId="0" fontId="1" fillId="9" borderId="4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right" vertical="center"/>
      <protection hidden="1"/>
    </xf>
    <xf numFmtId="3" fontId="0" fillId="2" borderId="8" xfId="0" applyNumberForma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8" borderId="10" xfId="0" applyFont="1" applyFill="1" applyBorder="1" applyAlignment="1" applyProtection="1">
      <alignment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right" vertical="center"/>
      <protection hidden="1"/>
    </xf>
    <xf numFmtId="3" fontId="0" fillId="12" borderId="8" xfId="0" applyNumberFormat="1" applyFill="1" applyBorder="1" applyAlignment="1" applyProtection="1">
      <alignment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vertical="center"/>
      <protection hidden="1"/>
    </xf>
    <xf numFmtId="0" fontId="1" fillId="9" borderId="10" xfId="0" applyFont="1" applyFill="1" applyBorder="1" applyAlignment="1" applyProtection="1">
      <alignment vertical="center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vertical="center"/>
      <protection hidden="1"/>
    </xf>
    <xf numFmtId="3" fontId="0" fillId="4" borderId="8" xfId="0" applyNumberForma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horizontal="right" vertical="center"/>
      <protection hidden="1"/>
    </xf>
    <xf numFmtId="0" fontId="1" fillId="5" borderId="19" xfId="0" applyFont="1" applyFill="1" applyBorder="1" applyAlignment="1" applyProtection="1">
      <alignment horizontal="center" vertical="center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right" vertical="center"/>
      <protection hidden="1"/>
    </xf>
    <xf numFmtId="3" fontId="0" fillId="5" borderId="8" xfId="0" applyNumberFormat="1" applyFill="1" applyBorder="1" applyAlignment="1" applyProtection="1">
      <alignment vertical="center"/>
      <protection hidden="1"/>
    </xf>
    <xf numFmtId="0" fontId="1" fillId="5" borderId="8" xfId="0" applyFont="1" applyFill="1" applyBorder="1" applyAlignment="1" applyProtection="1">
      <alignment horizontal="right" vertical="center"/>
      <protection hidden="1"/>
    </xf>
    <xf numFmtId="0" fontId="1" fillId="6" borderId="19" xfId="0" applyFont="1" applyFill="1" applyBorder="1" applyAlignment="1" applyProtection="1">
      <alignment horizontal="center" vertical="center"/>
      <protection hidden="1"/>
    </xf>
    <xf numFmtId="0" fontId="1" fillId="6" borderId="18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right" vertical="center"/>
      <protection hidden="1"/>
    </xf>
    <xf numFmtId="0" fontId="0" fillId="14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0" xfId="0" applyProtection="1">
      <protection hidden="1"/>
    </xf>
    <xf numFmtId="0" fontId="8" fillId="10" borderId="0" xfId="0" applyFont="1" applyFill="1" applyAlignment="1" applyProtection="1">
      <alignment vertical="center" wrapText="1"/>
      <protection hidden="1"/>
    </xf>
    <xf numFmtId="0" fontId="6" fillId="10" borderId="0" xfId="0" applyFont="1" applyFill="1" applyAlignment="1" applyProtection="1">
      <alignment vertical="center" wrapText="1"/>
      <protection hidden="1"/>
    </xf>
    <xf numFmtId="0" fontId="7" fillId="10" borderId="0" xfId="0" applyFont="1" applyFill="1" applyBorder="1" applyAlignment="1" applyProtection="1">
      <alignment horizontal="center"/>
      <protection hidden="1"/>
    </xf>
    <xf numFmtId="0" fontId="0" fillId="13" borderId="23" xfId="0" applyFill="1" applyBorder="1" applyAlignment="1" applyProtection="1">
      <alignment horizontal="center" wrapText="1"/>
      <protection hidden="1"/>
    </xf>
    <xf numFmtId="0" fontId="0" fillId="13" borderId="24" xfId="0" applyFill="1" applyBorder="1" applyAlignment="1" applyProtection="1">
      <alignment horizontal="center" wrapText="1"/>
      <protection hidden="1"/>
    </xf>
    <xf numFmtId="0" fontId="0" fillId="13" borderId="22" xfId="0" applyFill="1" applyBorder="1" applyAlignment="1" applyProtection="1">
      <alignment horizontal="center" wrapText="1"/>
      <protection hidden="1"/>
    </xf>
    <xf numFmtId="0" fontId="0" fillId="13" borderId="26" xfId="0" applyFill="1" applyBorder="1" applyAlignment="1" applyProtection="1">
      <alignment horizontal="center" wrapText="1"/>
      <protection hidden="1"/>
    </xf>
    <xf numFmtId="0" fontId="0" fillId="13" borderId="27" xfId="0" applyFill="1" applyBorder="1" applyAlignment="1" applyProtection="1">
      <alignment horizontal="center" wrapText="1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2" fillId="7" borderId="37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9" borderId="21" xfId="0" applyFont="1" applyFill="1" applyBorder="1" applyAlignment="1" applyProtection="1">
      <alignment horizontal="center" vertical="center" wrapText="1"/>
      <protection hidden="1"/>
    </xf>
    <xf numFmtId="0" fontId="2" fillId="9" borderId="22" xfId="0" applyFont="1" applyFill="1" applyBorder="1" applyAlignment="1" applyProtection="1">
      <alignment horizontal="center" vertical="center" wrapText="1"/>
      <protection hidden="1"/>
    </xf>
    <xf numFmtId="0" fontId="4" fillId="11" borderId="37" xfId="0" applyFont="1" applyFill="1" applyBorder="1" applyAlignment="1" applyProtection="1">
      <alignment horizontal="center" vertical="center"/>
      <protection hidden="1"/>
    </xf>
    <xf numFmtId="0" fontId="4" fillId="11" borderId="9" xfId="0" applyFont="1" applyFill="1" applyBorder="1" applyAlignment="1" applyProtection="1">
      <alignment horizontal="center" vertical="center"/>
      <protection hidden="1"/>
    </xf>
    <xf numFmtId="0" fontId="4" fillId="11" borderId="20" xfId="0" applyFont="1" applyFill="1" applyBorder="1" applyAlignment="1" applyProtection="1">
      <alignment horizontal="center" vertical="center"/>
      <protection hidden="1"/>
    </xf>
    <xf numFmtId="0" fontId="3" fillId="11" borderId="25" xfId="0" applyFont="1" applyFill="1" applyBorder="1" applyAlignment="1" applyProtection="1">
      <alignment horizontal="center" vertical="center" wrapText="1"/>
      <protection hidden="1"/>
    </xf>
    <xf numFmtId="0" fontId="3" fillId="11" borderId="18" xfId="0" applyFont="1" applyFill="1" applyBorder="1" applyAlignment="1" applyProtection="1">
      <alignment horizontal="center" vertical="center" wrapText="1"/>
      <protection hidden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8" fillId="10" borderId="0" xfId="0" applyFont="1" applyFill="1" applyAlignment="1" applyProtection="1">
      <alignment horizontal="center" vertical="center" wrapText="1"/>
      <protection hidden="1"/>
    </xf>
    <xf numFmtId="0" fontId="0" fillId="6" borderId="34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0" fillId="6" borderId="35" xfId="0" applyFill="1" applyBorder="1" applyAlignment="1" applyProtection="1">
      <alignment horizontal="center" vertical="center"/>
      <protection hidden="1"/>
    </xf>
    <xf numFmtId="0" fontId="0" fillId="6" borderId="36" xfId="0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1" fillId="12" borderId="34" xfId="0" applyFont="1" applyFill="1" applyBorder="1" applyAlignment="1" applyProtection="1">
      <alignment horizontal="center" vertical="center"/>
      <protection hidden="1"/>
    </xf>
    <xf numFmtId="0" fontId="1" fillId="12" borderId="35" xfId="0" applyFont="1" applyFill="1" applyBorder="1" applyAlignment="1" applyProtection="1">
      <alignment horizontal="center" vertical="center"/>
      <protection hidden="1"/>
    </xf>
    <xf numFmtId="0" fontId="1" fillId="12" borderId="36" xfId="0" applyFont="1" applyFill="1" applyBorder="1" applyAlignment="1" applyProtection="1">
      <alignment horizontal="center" vertical="center"/>
      <protection hidden="1"/>
    </xf>
    <xf numFmtId="0" fontId="1" fillId="12" borderId="17" xfId="0" applyFont="1" applyFill="1" applyBorder="1" applyAlignment="1" applyProtection="1">
      <alignment horizontal="center" vertical="center"/>
      <protection hidden="1"/>
    </xf>
    <xf numFmtId="0" fontId="8" fillId="10" borderId="34" xfId="0" applyFont="1" applyFill="1" applyBorder="1" applyAlignment="1" applyProtection="1">
      <alignment horizontal="center" vertical="center" wrapText="1"/>
      <protection hidden="1"/>
    </xf>
    <xf numFmtId="0" fontId="8" fillId="10" borderId="29" xfId="0" applyFont="1" applyFill="1" applyBorder="1" applyProtection="1">
      <protection hidden="1"/>
    </xf>
    <xf numFmtId="0" fontId="8" fillId="10" borderId="30" xfId="0" applyFont="1" applyFill="1" applyBorder="1" applyProtection="1">
      <protection hidden="1"/>
    </xf>
    <xf numFmtId="0" fontId="8" fillId="10" borderId="36" xfId="0" applyFont="1" applyFill="1" applyBorder="1" applyProtection="1">
      <protection hidden="1"/>
    </xf>
    <xf numFmtId="0" fontId="8" fillId="10" borderId="32" xfId="0" applyFont="1" applyFill="1" applyBorder="1" applyProtection="1">
      <protection hidden="1"/>
    </xf>
    <xf numFmtId="0" fontId="8" fillId="10" borderId="33" xfId="0" applyFont="1" applyFill="1" applyBorder="1" applyProtection="1"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9393"/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showZeros="0" tabSelected="1" topLeftCell="A2" zoomScaleNormal="100" workbookViewId="0">
      <selection activeCell="J11" sqref="J11:N12"/>
    </sheetView>
  </sheetViews>
  <sheetFormatPr defaultRowHeight="15"/>
  <cols>
    <col min="1" max="1" width="2.5703125" customWidth="1"/>
    <col min="2" max="2" width="48.7109375" customWidth="1"/>
    <col min="3" max="3" width="20" customWidth="1"/>
    <col min="4" max="4" width="8.5703125" customWidth="1"/>
    <col min="5" max="5" width="19" customWidth="1"/>
    <col min="6" max="6" width="7.5703125" customWidth="1"/>
    <col min="7" max="7" width="21.28515625" customWidth="1"/>
    <col min="8" max="8" width="8.5703125" customWidth="1"/>
    <col min="9" max="9" width="4.28515625" customWidth="1"/>
    <col min="10" max="10" width="0.5703125" customWidth="1"/>
    <col min="11" max="11" width="4.5703125" customWidth="1"/>
    <col min="12" max="12" width="6.85546875" customWidth="1"/>
    <col min="13" max="13" width="4" customWidth="1"/>
    <col min="14" max="14" width="16" customWidth="1"/>
    <col min="15" max="15" width="1.140625" customWidth="1"/>
  </cols>
  <sheetData>
    <row r="1" spans="1:17" ht="26.25" customHeight="1" thickBot="1">
      <c r="A1" s="11"/>
      <c r="B1" s="58" t="s">
        <v>24</v>
      </c>
      <c r="C1" s="58"/>
      <c r="D1" s="58"/>
      <c r="E1" s="58"/>
      <c r="F1" s="58"/>
      <c r="G1" s="58"/>
      <c r="H1" s="58"/>
      <c r="I1" s="11"/>
      <c r="J1" s="11"/>
      <c r="K1" s="11"/>
      <c r="L1" s="11"/>
      <c r="M1" s="11"/>
      <c r="N1" s="11"/>
      <c r="O1" s="46"/>
    </row>
    <row r="2" spans="1:17" ht="19.5" customHeight="1" thickBot="1">
      <c r="A2" s="11"/>
      <c r="B2" s="69" t="s">
        <v>32</v>
      </c>
      <c r="C2" s="64" t="s">
        <v>17</v>
      </c>
      <c r="D2" s="65"/>
      <c r="E2" s="65"/>
      <c r="F2" s="65"/>
      <c r="G2" s="65"/>
      <c r="H2" s="66"/>
      <c r="I2" s="11"/>
      <c r="J2" s="71"/>
      <c r="K2" s="71"/>
      <c r="L2" s="71"/>
      <c r="M2" s="71"/>
      <c r="N2" s="50"/>
      <c r="O2" s="46"/>
    </row>
    <row r="3" spans="1:17" ht="33" customHeight="1" thickBot="1">
      <c r="A3" s="11"/>
      <c r="B3" s="70"/>
      <c r="C3" s="59" t="s">
        <v>0</v>
      </c>
      <c r="D3" s="60"/>
      <c r="E3" s="61" t="s">
        <v>1</v>
      </c>
      <c r="F3" s="61"/>
      <c r="G3" s="62" t="s">
        <v>2</v>
      </c>
      <c r="H3" s="63"/>
      <c r="I3" s="11"/>
      <c r="J3" s="71"/>
      <c r="K3" s="71"/>
      <c r="L3" s="71"/>
      <c r="M3" s="71"/>
      <c r="N3" s="50"/>
      <c r="O3" s="46"/>
    </row>
    <row r="4" spans="1:17" ht="30.75" customHeight="1" thickBot="1">
      <c r="A4" s="11"/>
      <c r="B4" s="67" t="s">
        <v>18</v>
      </c>
      <c r="C4" s="53" t="s">
        <v>30</v>
      </c>
      <c r="D4" s="54"/>
      <c r="E4" s="54"/>
      <c r="F4" s="54"/>
      <c r="G4" s="54"/>
      <c r="H4" s="55"/>
      <c r="I4" s="11"/>
      <c r="J4" s="50"/>
      <c r="K4" s="50"/>
      <c r="L4" s="50"/>
      <c r="M4" s="50"/>
      <c r="N4" s="50"/>
      <c r="O4" s="46"/>
    </row>
    <row r="5" spans="1:17" ht="15" customHeight="1">
      <c r="A5" s="11"/>
      <c r="B5" s="67"/>
      <c r="C5" s="12" t="s">
        <v>3</v>
      </c>
      <c r="D5" s="1">
        <v>20</v>
      </c>
      <c r="E5" s="13" t="s">
        <v>3</v>
      </c>
      <c r="F5" s="1">
        <v>20</v>
      </c>
      <c r="G5" s="14" t="s">
        <v>3</v>
      </c>
      <c r="H5" s="7">
        <v>20</v>
      </c>
      <c r="I5" s="11"/>
      <c r="J5" s="92" t="str">
        <f>IF(AND(D9&lt;&gt;"",D13&lt;&gt;"",D15&lt;&gt;""),"ΣΥΜΠΛΗΡΩΣΕ ΜΟΝΟ 2 ΑΠΟ ΤΑ 3 (ΣΒΗΣΕ ΤΟΥΛΑΧΙΣΤΟΝ 1)","")</f>
        <v/>
      </c>
      <c r="K5" s="93"/>
      <c r="L5" s="93"/>
      <c r="M5" s="93"/>
      <c r="N5" s="94"/>
      <c r="O5" s="46"/>
    </row>
    <row r="6" spans="1:17" ht="30.75" thickBot="1">
      <c r="A6" s="11"/>
      <c r="B6" s="67"/>
      <c r="C6" s="15" t="s">
        <v>4</v>
      </c>
      <c r="D6" s="2">
        <v>20</v>
      </c>
      <c r="E6" s="16" t="s">
        <v>25</v>
      </c>
      <c r="F6" s="2">
        <v>20</v>
      </c>
      <c r="G6" s="17" t="s">
        <v>15</v>
      </c>
      <c r="H6" s="8">
        <v>20</v>
      </c>
      <c r="I6" s="11"/>
      <c r="J6" s="95"/>
      <c r="K6" s="96"/>
      <c r="L6" s="96"/>
      <c r="M6" s="96"/>
      <c r="N6" s="97"/>
      <c r="O6" s="46"/>
    </row>
    <row r="7" spans="1:17" ht="15" customHeight="1" thickBot="1">
      <c r="A7" s="11"/>
      <c r="B7" s="67"/>
      <c r="C7" s="18" t="s">
        <v>28</v>
      </c>
      <c r="D7" s="3">
        <v>20</v>
      </c>
      <c r="E7" s="19" t="s">
        <v>26</v>
      </c>
      <c r="F7" s="3">
        <v>20</v>
      </c>
      <c r="G7" s="20" t="s">
        <v>27</v>
      </c>
      <c r="H7" s="9">
        <v>20</v>
      </c>
      <c r="I7" s="11"/>
      <c r="J7" s="51"/>
      <c r="K7" s="51"/>
      <c r="L7" s="51"/>
      <c r="M7" s="51"/>
      <c r="N7" s="51"/>
      <c r="O7" s="46"/>
    </row>
    <row r="8" spans="1:17" ht="31.5" customHeight="1" thickBot="1">
      <c r="A8" s="11"/>
      <c r="B8" s="68"/>
      <c r="C8" s="56" t="s">
        <v>31</v>
      </c>
      <c r="D8" s="56"/>
      <c r="E8" s="56"/>
      <c r="F8" s="56"/>
      <c r="G8" s="56"/>
      <c r="H8" s="57"/>
      <c r="I8" s="11"/>
      <c r="J8" s="92" t="str">
        <f>IF(AND(F11&lt;&gt;"",F13&lt;&gt;"",F15&lt;&gt;""),"ΣΥΜΠΛΗΡΩΣΕ ΜΟΝΟ 2 ΑΠΟ ΤΑ 3 (ΣΒΗΣΕ ΤΟΥΛΑΧΙΣΤΟΝ 1)","")</f>
        <v/>
      </c>
      <c r="K8" s="93"/>
      <c r="L8" s="93"/>
      <c r="M8" s="93"/>
      <c r="N8" s="94"/>
      <c r="O8" s="46"/>
    </row>
    <row r="9" spans="1:17" ht="16.5" customHeight="1" thickBot="1">
      <c r="A9" s="11"/>
      <c r="B9" s="21" t="s">
        <v>9</v>
      </c>
      <c r="C9" s="22" t="s">
        <v>5</v>
      </c>
      <c r="D9" s="4">
        <v>20</v>
      </c>
      <c r="E9" s="82"/>
      <c r="F9" s="83"/>
      <c r="G9" s="83"/>
      <c r="H9" s="84"/>
      <c r="I9" s="11"/>
      <c r="J9" s="95"/>
      <c r="K9" s="96"/>
      <c r="L9" s="96"/>
      <c r="M9" s="96"/>
      <c r="N9" s="97"/>
      <c r="O9" s="46"/>
    </row>
    <row r="10" spans="1:17" ht="14.25" customHeight="1" thickBot="1">
      <c r="A10" s="11"/>
      <c r="B10" s="23" t="s">
        <v>19</v>
      </c>
      <c r="C10" s="24" t="s">
        <v>6</v>
      </c>
      <c r="D10" s="25">
        <f>((D5+D6+D7+D9)*2+(D6*1.3)+(D7*0.7))*100</f>
        <v>20000</v>
      </c>
      <c r="E10" s="85"/>
      <c r="F10" s="86"/>
      <c r="G10" s="86"/>
      <c r="H10" s="87"/>
      <c r="I10" s="11"/>
      <c r="J10" s="11"/>
      <c r="K10" s="11"/>
      <c r="L10" s="11"/>
      <c r="M10" s="11"/>
      <c r="N10" s="11"/>
      <c r="O10" s="46"/>
    </row>
    <row r="11" spans="1:17" ht="30">
      <c r="A11" s="11"/>
      <c r="B11" s="26" t="s">
        <v>10</v>
      </c>
      <c r="C11" s="88"/>
      <c r="D11" s="89"/>
      <c r="E11" s="27" t="s">
        <v>15</v>
      </c>
      <c r="F11" s="5">
        <v>20</v>
      </c>
      <c r="G11" s="78"/>
      <c r="H11" s="79"/>
      <c r="I11" s="11"/>
      <c r="J11" s="92" t="str">
        <f>IF(AND(H15&lt;&gt;"",H13&lt;&gt;"",H17&lt;&gt;""),"ΣΥΜΠΛΗΡΩΣΕ ΜΟΝΟ 2 ΑΠΟ ΤΑ 3 (ΣΒΗΣΕ ΤΟΥΛΑΧΙΣΤΟΝ 1)","")</f>
        <v/>
      </c>
      <c r="K11" s="93"/>
      <c r="L11" s="93"/>
      <c r="M11" s="93"/>
      <c r="N11" s="94"/>
      <c r="O11" s="46"/>
      <c r="Q11" s="49"/>
    </row>
    <row r="12" spans="1:17" ht="15.75" thickBot="1">
      <c r="A12" s="11"/>
      <c r="B12" s="28" t="s">
        <v>20</v>
      </c>
      <c r="C12" s="90"/>
      <c r="D12" s="91"/>
      <c r="E12" s="29" t="s">
        <v>6</v>
      </c>
      <c r="F12" s="30">
        <f>((F5+F6+F7+F11)*2+(F6*0.7)+(F11*1.3))*100</f>
        <v>20000</v>
      </c>
      <c r="G12" s="80"/>
      <c r="H12" s="81"/>
      <c r="I12" s="11"/>
      <c r="J12" s="95"/>
      <c r="K12" s="96"/>
      <c r="L12" s="96"/>
      <c r="M12" s="96"/>
      <c r="N12" s="97"/>
      <c r="O12" s="46"/>
    </row>
    <row r="13" spans="1:17" ht="20.25" customHeight="1">
      <c r="A13" s="11"/>
      <c r="B13" s="31" t="s">
        <v>11</v>
      </c>
      <c r="C13" s="32" t="s">
        <v>7</v>
      </c>
      <c r="D13" s="5">
        <v>20</v>
      </c>
      <c r="E13" s="27" t="s">
        <v>29</v>
      </c>
      <c r="F13" s="5"/>
      <c r="G13" s="33" t="s">
        <v>7</v>
      </c>
      <c r="H13" s="6">
        <v>20</v>
      </c>
      <c r="I13" s="11"/>
      <c r="J13" s="11"/>
      <c r="K13" s="11"/>
      <c r="L13" s="11"/>
      <c r="M13" s="11"/>
      <c r="N13" s="11"/>
      <c r="O13" s="46"/>
    </row>
    <row r="14" spans="1:17" ht="15.75" thickBot="1">
      <c r="A14" s="11"/>
      <c r="B14" s="34" t="s">
        <v>21</v>
      </c>
      <c r="C14" s="35" t="s">
        <v>6</v>
      </c>
      <c r="D14" s="36">
        <f>((D5+D6+D7+D13)*2+(D5*0.4)+(D13*0.9))*100</f>
        <v>18600</v>
      </c>
      <c r="E14" s="37" t="s">
        <v>6</v>
      </c>
      <c r="F14" s="36">
        <f>((F5+F6+F7+F13)*2+(F7*0.7)+(F13*1.3))*100</f>
        <v>13400</v>
      </c>
      <c r="G14" s="37" t="s">
        <v>6</v>
      </c>
      <c r="H14" s="36">
        <f>((H5+H6+H7+H13)*2+(H5*0.4)+(H13*0.9))*100</f>
        <v>18600</v>
      </c>
      <c r="I14" s="11"/>
      <c r="J14" s="11"/>
      <c r="K14" s="11"/>
      <c r="L14" s="11"/>
      <c r="M14" s="11"/>
      <c r="N14" s="11"/>
      <c r="O14" s="46"/>
    </row>
    <row r="15" spans="1:17">
      <c r="A15" s="11"/>
      <c r="B15" s="38" t="s">
        <v>12</v>
      </c>
      <c r="C15" s="32" t="s">
        <v>8</v>
      </c>
      <c r="D15" s="5"/>
      <c r="E15" s="27" t="s">
        <v>16</v>
      </c>
      <c r="F15" s="5">
        <v>20</v>
      </c>
      <c r="G15" s="33" t="s">
        <v>16</v>
      </c>
      <c r="H15" s="6"/>
      <c r="I15" s="11"/>
      <c r="J15" s="11"/>
      <c r="K15" s="11"/>
      <c r="L15" s="11"/>
      <c r="M15" s="11"/>
      <c r="N15" s="11"/>
      <c r="O15" s="46"/>
    </row>
    <row r="16" spans="1:17" ht="15.75" thickBot="1">
      <c r="A16" s="11"/>
      <c r="B16" s="39" t="s">
        <v>22</v>
      </c>
      <c r="C16" s="40" t="s">
        <v>6</v>
      </c>
      <c r="D16" s="41">
        <f>((D5+D6+D7+D15)*2+(D5*1.3)+(D15*0.7))*100</f>
        <v>14600</v>
      </c>
      <c r="E16" s="42" t="s">
        <v>6</v>
      </c>
      <c r="F16" s="41">
        <f>((F5+F6+F7+F13)*2+(F15*0.7)+(F5*1.3))*100</f>
        <v>16000</v>
      </c>
      <c r="G16" s="42" t="s">
        <v>6</v>
      </c>
      <c r="H16" s="41">
        <f>((H5+H6+H7+H15)*2+(H5*1.3)+(H15*0.7))*100</f>
        <v>14600</v>
      </c>
      <c r="I16" s="11"/>
      <c r="J16" s="11"/>
      <c r="K16" s="11"/>
      <c r="L16" s="11"/>
      <c r="M16" s="11"/>
      <c r="N16" s="11"/>
      <c r="O16" s="46"/>
    </row>
    <row r="17" spans="1:16" ht="15" customHeight="1">
      <c r="A17" s="11"/>
      <c r="B17" s="43" t="s">
        <v>13</v>
      </c>
      <c r="C17" s="72"/>
      <c r="D17" s="73"/>
      <c r="E17" s="73"/>
      <c r="F17" s="74"/>
      <c r="G17" s="33" t="s">
        <v>14</v>
      </c>
      <c r="H17" s="6">
        <v>20</v>
      </c>
      <c r="I17" s="11"/>
      <c r="J17" s="50"/>
      <c r="K17" s="50"/>
      <c r="L17" s="50"/>
      <c r="M17" s="50"/>
      <c r="N17" s="51"/>
      <c r="O17" s="46"/>
    </row>
    <row r="18" spans="1:16" ht="15.75" customHeight="1" thickBot="1">
      <c r="A18" s="11"/>
      <c r="B18" s="44" t="s">
        <v>23</v>
      </c>
      <c r="C18" s="75"/>
      <c r="D18" s="76"/>
      <c r="E18" s="76"/>
      <c r="F18" s="77"/>
      <c r="G18" s="45" t="s">
        <v>6</v>
      </c>
      <c r="H18" s="41">
        <f>((H7+H6+H5+H17)*2+(H6*1.3)+(H17*0.7))*100</f>
        <v>20000</v>
      </c>
      <c r="I18" s="11"/>
      <c r="J18" s="50"/>
      <c r="K18" s="50"/>
      <c r="L18" s="50"/>
      <c r="M18" s="50"/>
      <c r="N18" s="51"/>
      <c r="O18" s="46"/>
    </row>
    <row r="19" spans="1:16">
      <c r="A19" s="11"/>
      <c r="B19" s="11"/>
      <c r="C19" s="11"/>
      <c r="D19" s="10"/>
      <c r="E19" s="10"/>
      <c r="F19" s="10"/>
      <c r="G19" s="10"/>
      <c r="H19" s="10"/>
      <c r="I19" s="11"/>
      <c r="J19" s="11"/>
      <c r="K19" s="11"/>
      <c r="L19" s="11"/>
      <c r="M19" s="11"/>
      <c r="N19" s="11"/>
      <c r="O19" s="46"/>
    </row>
    <row r="20" spans="1:16">
      <c r="A20" s="11"/>
      <c r="B20" s="11"/>
      <c r="C20" s="11"/>
      <c r="D20" s="10">
        <f>IF(AND(D5&lt;&gt;"",D6&lt;&gt;"",D7&lt;&gt;"",D9&lt;&gt;""),ROUND((D5+D6+D7+D9),1),"")</f>
        <v>80</v>
      </c>
      <c r="E20" s="10"/>
      <c r="F20" s="10">
        <f>IF(AND(F5&lt;&gt;"",F6&lt;&gt;"",F7&lt;&gt;"",F11&lt;&gt;""),ROUND((F5+F6+F7+F11),1),"")</f>
        <v>80</v>
      </c>
      <c r="G20" s="10"/>
      <c r="H20" s="10">
        <f>IF(AND(H5&lt;&gt;"",H6&lt;&gt;"",H7&lt;&gt;"",H13&lt;&gt;""),ROUND((H5+H6+H7+H13),1),"")</f>
        <v>80</v>
      </c>
      <c r="I20" s="11"/>
      <c r="J20" s="11"/>
      <c r="K20" s="11"/>
      <c r="L20" s="11"/>
      <c r="M20" s="11"/>
      <c r="N20" s="11"/>
      <c r="O20" s="46"/>
    </row>
    <row r="21" spans="1:16">
      <c r="A21" s="11"/>
      <c r="B21" s="11"/>
      <c r="C21" s="11"/>
      <c r="D21" s="10">
        <f>IF(AND(D6&lt;&gt;"",D7&lt;&gt;"",D5&lt;&gt;"",D13&lt;&gt;""),ROUND((D6+D7+D5+D13),1),"")</f>
        <v>80</v>
      </c>
      <c r="E21" s="10"/>
      <c r="F21" s="10" t="str">
        <f>IF(AND(F6&lt;&gt;"",F7&lt;&gt;"",F5&lt;&gt;"",F13&lt;&gt;""),ROUND((F6+F7+F5+F13),1),"")</f>
        <v/>
      </c>
      <c r="G21" s="10"/>
      <c r="H21" s="10" t="str">
        <f>IF(AND(H6&lt;&gt;"",H7&lt;&gt;"",H5&lt;&gt;"",H15&lt;&gt;""),ROUND((H6+H7+H5+H15),1),"")</f>
        <v/>
      </c>
      <c r="I21" s="11"/>
      <c r="J21" s="11"/>
      <c r="K21" s="11"/>
      <c r="L21" s="11"/>
      <c r="M21" s="11"/>
      <c r="N21" s="11"/>
      <c r="O21" s="46"/>
    </row>
    <row r="22" spans="1:16">
      <c r="A22" s="11"/>
      <c r="B22" s="11"/>
      <c r="C22" s="11"/>
      <c r="D22" s="10" t="str">
        <f>IF(AND(D7&lt;&gt;"",D6&lt;&gt;"",D5&lt;&gt;"",D15&lt;&gt;""),ROUND((D7+D6+D5+D15),1),"")</f>
        <v/>
      </c>
      <c r="E22" s="10"/>
      <c r="F22" s="10">
        <f>IF(AND(F7&lt;&gt;"",F6&lt;&gt;"",F5&lt;&gt;"",F15&lt;&gt;""),ROUND((F7+F6+F5+F15),1),"")</f>
        <v>80</v>
      </c>
      <c r="G22" s="10"/>
      <c r="H22" s="10">
        <f>IF(AND(H7&lt;&gt;"",H6&lt;&gt;"",H5&lt;&gt;"",H17&lt;&gt;""),ROUND((H7+H6+H5+H17),1),"")</f>
        <v>80</v>
      </c>
      <c r="I22" s="11"/>
      <c r="J22" s="11"/>
      <c r="K22" s="11"/>
      <c r="L22" s="11"/>
      <c r="M22" s="11"/>
      <c r="N22" s="11"/>
      <c r="O22" s="46"/>
    </row>
    <row r="23" spans="1:16">
      <c r="A23" s="11"/>
      <c r="B23" s="11"/>
      <c r="C23" s="11"/>
      <c r="D23" s="10"/>
      <c r="E23" s="52"/>
      <c r="F23" s="52"/>
      <c r="G23" s="52"/>
      <c r="H23" s="52"/>
      <c r="I23" s="52"/>
      <c r="J23" s="11"/>
      <c r="K23" s="11"/>
      <c r="L23" s="11"/>
      <c r="M23" s="11"/>
      <c r="N23" s="11"/>
      <c r="O23" s="46"/>
    </row>
    <row r="24" spans="1:16">
      <c r="A24" s="47"/>
      <c r="B24" s="47"/>
      <c r="C24" s="47"/>
      <c r="D24" s="47"/>
      <c r="E24" s="47"/>
      <c r="F24" s="47"/>
      <c r="G24" s="47"/>
      <c r="H24" s="47"/>
      <c r="I24" s="47"/>
      <c r="J24" s="46"/>
      <c r="K24" s="46"/>
      <c r="L24" s="46"/>
      <c r="M24" s="46"/>
      <c r="N24" s="46"/>
      <c r="O24" s="46"/>
    </row>
    <row r="25" spans="1:16">
      <c r="A25" s="47"/>
      <c r="B25" s="47"/>
      <c r="C25" s="47"/>
      <c r="D25" s="47"/>
      <c r="E25" s="47"/>
      <c r="F25" s="47"/>
      <c r="G25" s="47"/>
      <c r="H25" s="47"/>
      <c r="I25" s="47"/>
      <c r="J25" s="46"/>
      <c r="K25" s="46"/>
      <c r="L25" s="46"/>
      <c r="M25" s="46"/>
      <c r="N25" s="46"/>
      <c r="O25" s="46"/>
    </row>
    <row r="26" spans="1:16">
      <c r="A26" s="47"/>
      <c r="B26" s="47"/>
      <c r="C26" s="47"/>
      <c r="D26" s="47"/>
      <c r="E26" s="47"/>
      <c r="F26" s="47"/>
      <c r="G26" s="47"/>
      <c r="H26" s="47"/>
      <c r="I26" s="47"/>
      <c r="J26" s="46"/>
      <c r="K26" s="46"/>
      <c r="L26" s="46"/>
      <c r="M26" s="46"/>
      <c r="N26" s="46"/>
      <c r="O26" s="46"/>
    </row>
    <row r="27" spans="1:16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6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</sheetData>
  <sheetProtection password="8662" sheet="1" objects="1" scenarios="1"/>
  <mergeCells count="18">
    <mergeCell ref="J2:M3"/>
    <mergeCell ref="C17:F18"/>
    <mergeCell ref="G11:H12"/>
    <mergeCell ref="E9:H10"/>
    <mergeCell ref="C11:D12"/>
    <mergeCell ref="J5:N6"/>
    <mergeCell ref="J8:N9"/>
    <mergeCell ref="J11:N12"/>
    <mergeCell ref="E23:I23"/>
    <mergeCell ref="C4:H4"/>
    <mergeCell ref="C8:H8"/>
    <mergeCell ref="B1:H1"/>
    <mergeCell ref="C3:D3"/>
    <mergeCell ref="E3:F3"/>
    <mergeCell ref="G3:H3"/>
    <mergeCell ref="C2:H2"/>
    <mergeCell ref="B4:B8"/>
    <mergeCell ref="B2:B3"/>
  </mergeCells>
  <pageMargins left="0.19685039370078741" right="0.19685039370078741" top="0.74803149606299213" bottom="0.74803149606299213" header="0.31496062992125984" footer="0.31496062992125984"/>
  <pageSetup paperSize="9" orientation="landscape" r:id="rId1"/>
  <ignoredErrors>
    <ignoredError sqref="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ΜΟΡΙΑ 2016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GIANNHS</dc:creator>
  <cp:lastModifiedBy>G.A.</cp:lastModifiedBy>
  <cp:lastPrinted>2016-02-02T11:43:29Z</cp:lastPrinted>
  <dcterms:created xsi:type="dcterms:W3CDTF">2016-01-27T07:47:47Z</dcterms:created>
  <dcterms:modified xsi:type="dcterms:W3CDTF">2016-02-10T17:06:51Z</dcterms:modified>
</cp:coreProperties>
</file>